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8\"/>
    </mc:Choice>
  </mc:AlternateContent>
  <xr:revisionPtr revIDLastSave="0" documentId="8_{4E93041A-1F4A-4036-9A87-862F6DFF91A7}" xr6:coauthVersionLast="47" xr6:coauthVersionMax="47" xr10:uidLastSave="{00000000-0000-0000-0000-000000000000}"/>
  <bookViews>
    <workbookView xWindow="-120" yWindow="-120" windowWidth="29040" windowHeight="15840" xr2:uid="{0E0870D9-5161-4E01-9FCC-330DAA4F499E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GGCON'!$A$18:$I$65</definedName>
    <definedName name="A">#REF!</definedName>
    <definedName name="AAAAAAAAAAA">#REF!</definedName>
    <definedName name="ANEXO12">#REF!</definedName>
    <definedName name="_xlnm.Print_Area" localSheetId="0">'Anexo GGCON'!$A$1:$H$80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65" i="1" s="1"/>
</calcChain>
</file>

<file path=xl/sharedStrings.xml><?xml version="1.0" encoding="utf-8"?>
<sst xmlns="http://schemas.openxmlformats.org/spreadsheetml/2006/main" count="201" uniqueCount="121">
  <si>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</si>
  <si>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</si>
  <si>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</si>
  <si>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</si>
  <si>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</si>
  <si>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</si>
  <si>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</si>
  <si>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r>
      <t xml:space="preserve">TERMO ADITIVO Nº: </t>
    </r>
    <r>
      <rPr>
        <sz val="11"/>
        <rFont val="Aptos Narrow"/>
        <family val="2"/>
        <scheme val="minor"/>
      </rPr>
      <t xml:space="preserve">01 </t>
    </r>
  </si>
  <si>
    <r>
      <t xml:space="preserve">EXERCÍCIO: </t>
    </r>
    <r>
      <rPr>
        <sz val="11"/>
        <color theme="1"/>
        <rFont val="Aptos Narrow"/>
        <family val="2"/>
        <scheme val="minor"/>
      </rPr>
      <t>ABRIL/</t>
    </r>
    <r>
      <rPr>
        <sz val="11"/>
        <color indexed="8"/>
        <rFont val="Calibri"/>
        <family val="2"/>
      </rPr>
      <t>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</si>
  <si>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</si>
  <si>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</si>
  <si>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</si>
  <si>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</si>
  <si>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RECEBIDO: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340.267,00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</si>
  <si>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</si>
  <si>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</si>
  <si>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</si>
  <si>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</si>
  <si>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</si>
  <si>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</si>
  <si>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</si>
  <si>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</si>
  <si>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</si>
  <si>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</si>
  <si>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871345 (Parte)</t>
  </si>
  <si>
    <t>ALELO S.A</t>
  </si>
  <si>
    <t>RECURSOS HUMANOS (5)</t>
  </si>
  <si>
    <t>TRF 206.181</t>
  </si>
  <si>
    <t>NF Nº 2482614 (Parte)</t>
  </si>
  <si>
    <t xml:space="preserve">DOMICILI INDUSTRIA E COMÉRCIO DE ALIMENTOS LTDA             </t>
  </si>
  <si>
    <t>TRF 71.202</t>
  </si>
  <si>
    <t>NF Nº 3185</t>
  </si>
  <si>
    <t xml:space="preserve">MODO - COMERCIO E SERVICOS DE EQUIP HOSPITALARES LTDA EPP   </t>
  </si>
  <si>
    <t>OUTROS SERVIÇOS DE TERCEIROS</t>
  </si>
  <si>
    <t>TED 11.719</t>
  </si>
  <si>
    <t>FATURA Nº 814</t>
  </si>
  <si>
    <t xml:space="preserve">FLEXMED SOLUCOES EM ENDOSCOPIA LTDA                         </t>
  </si>
  <si>
    <t>LOCAÇÕES DIVERSAS</t>
  </si>
  <si>
    <t>TED 11.300</t>
  </si>
  <si>
    <t>NF Nº 638358 (Parte)</t>
  </si>
  <si>
    <t>PAGTO 29.683</t>
  </si>
  <si>
    <t>NF Nº 311293</t>
  </si>
  <si>
    <t xml:space="preserve">CRISMED COMERCIAL HOSPITALAR LTDA.                          </t>
  </si>
  <si>
    <t>MEDICAMENTOS</t>
  </si>
  <si>
    <t>PAGTO 25.230</t>
  </si>
  <si>
    <t>NF Nº 2497678 (Parte)</t>
  </si>
  <si>
    <t>PAGTO 29.690</t>
  </si>
  <si>
    <t>NF Nº 103287</t>
  </si>
  <si>
    <t xml:space="preserve">MEDFUTURA DIST DE MEDICAMENTOS E PROD DE SAUDE LTDA         </t>
  </si>
  <si>
    <t>PAGTO 15.044</t>
  </si>
  <si>
    <t>NF Nº 9179</t>
  </si>
  <si>
    <t>PRECISION COMERCIAL DISTRIBUIDORA DE PRODUTOS MEDICO HOSPITA</t>
  </si>
  <si>
    <t>PAGTO 14.988</t>
  </si>
  <si>
    <t>FOLHA ANALÍTICA</t>
  </si>
  <si>
    <t>ALEXANDRE DE SOUSA CARLOS</t>
  </si>
  <si>
    <t>ANDREA TIEMY YAMADA</t>
  </si>
  <si>
    <t>AUREO AUGUSTO DE ALMEIDA DELGADO</t>
  </si>
  <si>
    <t>CAIO RODRIGUES MAGRINI</t>
  </si>
  <si>
    <t>GRF (Parte)</t>
  </si>
  <si>
    <t>CAIXA ECONÔMICA FEDERAL</t>
  </si>
  <si>
    <t>PAGTO 29.666</t>
  </si>
  <si>
    <t>FABIO KASSAB</t>
  </si>
  <si>
    <t>FAUSTO ROLIM NETO</t>
  </si>
  <si>
    <t>DARF (Parte)</t>
  </si>
  <si>
    <t xml:space="preserve">SECRETARIA DA RECEITA FEDERAL                               </t>
  </si>
  <si>
    <t>PAGTO 29.672</t>
  </si>
  <si>
    <t>PAGTO 29.667</t>
  </si>
  <si>
    <t>IVANA CARLA SENA PINTO</t>
  </si>
  <si>
    <t>MARCELA PAES ROSADO TERRA</t>
  </si>
  <si>
    <t>PATRICIA SANTIAGO LIBERATO DE MATTOS</t>
  </si>
  <si>
    <t>RAFAEL BANDEIRA LAGES</t>
  </si>
  <si>
    <t>RICARDO KAWAOKA MIYAKE</t>
  </si>
  <si>
    <t>FATURA Nº 2336</t>
  </si>
  <si>
    <t xml:space="preserve">GRUPOHOST COM. MULTIMIDIA LTDA                              </t>
  </si>
  <si>
    <t>UTILIDADE PÚBLICAS (7)</t>
  </si>
  <si>
    <t>PAGTO 29.464</t>
  </si>
  <si>
    <t>NF Nº 3221</t>
  </si>
  <si>
    <t>TED 17.382</t>
  </si>
  <si>
    <t>FATURA Nº 834</t>
  </si>
  <si>
    <t>TIT. DOC Nº 2024000909 (Parte)</t>
  </si>
  <si>
    <t xml:space="preserve">SANTANDER- FFM EMPRÉSTIMO                                   </t>
  </si>
  <si>
    <t>GP Nº 503/2024 (Parte)</t>
  </si>
  <si>
    <t xml:space="preserve">DEPARTAMENTO DE RH                                          </t>
  </si>
  <si>
    <t>RECIBO DE FÉRIAS</t>
  </si>
  <si>
    <t>DOC Nº 1034839 (Parte)</t>
  </si>
  <si>
    <t>SINDICATO DOS ENFERMEIROS DO ESTADO DE SÃO PAULO</t>
  </si>
  <si>
    <t>NF Nº 760 (Parte)</t>
  </si>
  <si>
    <t>PAGTO 32.670</t>
  </si>
  <si>
    <t>DOC Nº 26348973 (Parte)</t>
  </si>
  <si>
    <t>SINDICATO DOS FARMACÊUTICOS DO ESTADO DE SÃO PAULO</t>
  </si>
  <si>
    <t>DOC Nº 69712519 (Parte)</t>
  </si>
  <si>
    <t>SINDICATO DOS MÉDICOS DO ESTADO DE SÃO PAULO</t>
  </si>
  <si>
    <t>TERMO DE RESCISÃO</t>
  </si>
  <si>
    <t>TAMI DE LIMA SIMIS</t>
  </si>
  <si>
    <t>TIT. DOC Nº 2024001049 (Parte)</t>
  </si>
  <si>
    <t>PAGTO 29.689</t>
  </si>
  <si>
    <t>NF Nº 26</t>
  </si>
  <si>
    <t xml:space="preserve">ALVES E OLIVEIRA SERVICOS MEDICOS LTDA                      </t>
  </si>
  <si>
    <t>SERVIÇOS MÉDICOS (*)</t>
  </si>
  <si>
    <t>TED 16.971</t>
  </si>
  <si>
    <t>TAMLYN TIEME MATUSHITA</t>
  </si>
  <si>
    <t>PISO NACIONAL DE ENFERMAGEM</t>
  </si>
  <si>
    <t>N/T</t>
  </si>
  <si>
    <t>CRÉDITO REF.TARIFA BANCÁRIA DO DIA 28/03/24</t>
  </si>
  <si>
    <t>DESPESAS FINANCEIRAS E BANCÁRIAS</t>
  </si>
  <si>
    <t>DÉBITO INDEVIDO - ACERTADO DIA 08/05/24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</si>
  <si>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</si>
  <si>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</si>
  <si>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</si>
  <si>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</si>
  <si>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</si>
  <si>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</si>
  <si>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</si>
  <si>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</si>
  <si>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10 de junho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</si>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</sst>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/>
    </xf>
    <xf numFmtId="14" fontId="13" fillId="0" borderId="2" xfId="6" applyNumberFormat="1" applyFont="1" applyBorder="1" applyAlignment="1">
      <alignment horizontal="left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/>
    <xf numFmtId="0" fontId="13" fillId="0" borderId="2" xfId="6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" fontId="16" fillId="0" borderId="5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4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7" xfId="1" applyFont="1" applyBorder="1"/>
    <xf numFmtId="0" fontId="17" fillId="0" borderId="7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7" xfId="1" applyFont="1" applyBorder="1" applyAlignment="1">
      <alignment horizontal="left"/>
    </xf>
    <xf numFmtId="4" fontId="16" fillId="0" borderId="5" xfId="7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8" applyFont="1"/>
    <xf numFmtId="0" fontId="6" fillId="0" borderId="0" xfId="8" applyFont="1"/>
    <xf numFmtId="43" fontId="6" fillId="0" borderId="0" xfId="1" applyNumberFormat="1" applyFont="1"/>
    <xf numFmtId="0" fontId="20" fillId="0" borderId="1" xfId="8" applyFont="1" applyBorder="1"/>
    <xf numFmtId="0" fontId="6" fillId="0" borderId="1" xfId="8" applyFont="1" applyBorder="1"/>
    <xf numFmtId="0" fontId="20" fillId="0" borderId="8" xfId="9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0">
    <cellStyle name="Normal" xfId="0" builtinId="0"/>
    <cellStyle name="Normal 2 2 2 2 12 2" xfId="5" xr:uid="{8F49D71F-0799-47C1-9938-1D586E2AD0D6}"/>
    <cellStyle name="Normal 2 2 2 2 12 2 2" xfId="6" xr:uid="{65897EEE-D87B-4462-A39B-70571C7517BC}"/>
    <cellStyle name="Normal 3 2 2 3 2" xfId="2" xr:uid="{88AB9660-5F4F-4854-A881-66F37CD51DED}"/>
    <cellStyle name="Normal 3 3 2" xfId="8" xr:uid="{E286F8FD-7E91-48A1-853A-7CEE6EC320EE}"/>
    <cellStyle name="Normal 3 3 3 2" xfId="9" xr:uid="{C65BE79C-2664-4891-978A-F9E92F2ABDC8}"/>
    <cellStyle name="Normal 4 3 2 2 2" xfId="4" xr:uid="{EFD8130A-2D96-41B2-B922-F4C255B32B2E}"/>
    <cellStyle name="Normal 4 3 2 3 2 2 2" xfId="7" xr:uid="{5B24D4CD-A9CE-448B-8C39-BED048400CE1}"/>
    <cellStyle name="Normal 4 3 2 3 2 3" xfId="1" xr:uid="{C3A0327B-FD59-4100-BEDD-E5CB479E0B70}"/>
    <cellStyle name="Normal 4 3 3 2" xfId="3" xr:uid="{E9D27089-1F99-46D0-B687-416D97054B7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15FB4040-D1F5-49B8-858E-50EA5E52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8%20-%20TA%2001%20CONV.%2071823-SES-CUST-V.CARMO-2024\04%20-%20Abril_24\87.528%20-%20TA%2001%20CONV.%2071823-SES-CUST-V%20-%204.xlsx" TargetMode="External"/><Relationship Id="rId1" Type="http://schemas.openxmlformats.org/officeDocument/2006/relationships/externalLinkPath" Target="/Controladoria/Projetos%20Controladoria/Subven&#231;&#245;es/SES/ativas/SES%20-%202024/1%20-%20CONV&#202;NIOS/87.528%20-%20TA%2001%20CONV.%2071823-SES-CUST-V.CARMO-2024/04%20-%20Abril_24/87.528%20-%20TA%2001%20CONV.%2071823-SES-CUST-V%20-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Impostos"/>
      <sheetName val="Conciliação"/>
      <sheetName val="TED"/>
      <sheetName val="DBT"/>
      <sheetName val="Composição"/>
      <sheetName val="Pré-prestação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D467-0E3B-424D-A161-7FB311FA1253}">
  <sheetPr>
    <tabColor rgb="FFFFFF00"/>
  </sheetPr>
  <dimension ref="A1:I80"/>
  <sheetViews>
    <sheetView tabSelected="1" workbookViewId="0">
      <selection activeCell="G64" sqref="G64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45343</v>
      </c>
      <c r="C19" s="31" t="s">
        <v>24</v>
      </c>
      <c r="D19" s="32" t="s">
        <v>25</v>
      </c>
      <c r="E19" s="32" t="s">
        <v>26</v>
      </c>
      <c r="F19" s="33">
        <v>5760</v>
      </c>
      <c r="G19" s="34" t="s">
        <v>27</v>
      </c>
      <c r="H19" s="30">
        <v>45390</v>
      </c>
    </row>
    <row r="20" spans="1:9" s="20" customFormat="1" ht="13.5" customHeight="1" x14ac:dyDescent="0.2">
      <c r="A20" s="29">
        <v>2</v>
      </c>
      <c r="B20" s="30">
        <v>45348</v>
      </c>
      <c r="C20" s="31" t="s">
        <v>28</v>
      </c>
      <c r="D20" s="32" t="s">
        <v>29</v>
      </c>
      <c r="E20" s="32" t="s">
        <v>26</v>
      </c>
      <c r="F20" s="33">
        <v>2627.35</v>
      </c>
      <c r="G20" s="34" t="s">
        <v>30</v>
      </c>
      <c r="H20" s="30">
        <v>45390</v>
      </c>
    </row>
    <row r="21" spans="1:9" s="20" customFormat="1" ht="13.5" customHeight="1" x14ac:dyDescent="0.2">
      <c r="A21" s="29">
        <v>3</v>
      </c>
      <c r="B21" s="30">
        <v>45352</v>
      </c>
      <c r="C21" s="31" t="s">
        <v>31</v>
      </c>
      <c r="D21" s="32" t="s">
        <v>32</v>
      </c>
      <c r="E21" s="32" t="s">
        <v>33</v>
      </c>
      <c r="F21" s="33">
        <v>9062.1</v>
      </c>
      <c r="G21" s="34" t="s">
        <v>34</v>
      </c>
      <c r="H21" s="30">
        <v>45399</v>
      </c>
    </row>
    <row r="22" spans="1:9" s="20" customFormat="1" ht="13.5" customHeight="1" x14ac:dyDescent="0.2">
      <c r="A22" s="29">
        <v>4</v>
      </c>
      <c r="B22" s="30">
        <v>45356</v>
      </c>
      <c r="C22" s="31" t="s">
        <v>35</v>
      </c>
      <c r="D22" s="32" t="s">
        <v>36</v>
      </c>
      <c r="E22" s="32" t="s">
        <v>37</v>
      </c>
      <c r="F22" s="33">
        <v>13990.98</v>
      </c>
      <c r="G22" s="34" t="s">
        <v>38</v>
      </c>
      <c r="H22" s="30">
        <v>45398</v>
      </c>
    </row>
    <row r="23" spans="1:9" s="20" customFormat="1" ht="13.5" customHeight="1" x14ac:dyDescent="0.2">
      <c r="A23" s="29">
        <v>5</v>
      </c>
      <c r="B23" s="30">
        <v>45371</v>
      </c>
      <c r="C23" s="31" t="s">
        <v>39</v>
      </c>
      <c r="D23" s="32" t="s">
        <v>25</v>
      </c>
      <c r="E23" s="32" t="s">
        <v>26</v>
      </c>
      <c r="F23" s="33">
        <v>5628</v>
      </c>
      <c r="G23" s="34" t="s">
        <v>40</v>
      </c>
      <c r="H23" s="30">
        <v>45412</v>
      </c>
    </row>
    <row r="24" spans="1:9" s="20" customFormat="1" ht="13.5" customHeight="1" x14ac:dyDescent="0.2">
      <c r="A24" s="29">
        <v>6</v>
      </c>
      <c r="B24" s="30">
        <v>45371</v>
      </c>
      <c r="C24" s="31" t="s">
        <v>41</v>
      </c>
      <c r="D24" s="32" t="s">
        <v>42</v>
      </c>
      <c r="E24" s="32" t="s">
        <v>43</v>
      </c>
      <c r="F24" s="33">
        <v>13406.4</v>
      </c>
      <c r="G24" s="34" t="s">
        <v>44</v>
      </c>
      <c r="H24" s="30">
        <v>45401</v>
      </c>
    </row>
    <row r="25" spans="1:9" s="20" customFormat="1" ht="13.5" customHeight="1" x14ac:dyDescent="0.2">
      <c r="A25" s="29">
        <v>7</v>
      </c>
      <c r="B25" s="30">
        <v>45376</v>
      </c>
      <c r="C25" s="31" t="s">
        <v>45</v>
      </c>
      <c r="D25" s="32" t="s">
        <v>29</v>
      </c>
      <c r="E25" s="32" t="s">
        <v>26</v>
      </c>
      <c r="F25" s="33">
        <v>2472.8000000000002</v>
      </c>
      <c r="G25" s="34" t="s">
        <v>46</v>
      </c>
      <c r="H25" s="30">
        <v>45412</v>
      </c>
    </row>
    <row r="26" spans="1:9" s="20" customFormat="1" ht="13.5" customHeight="1" x14ac:dyDescent="0.2">
      <c r="A26" s="29">
        <v>8</v>
      </c>
      <c r="B26" s="30">
        <v>45377</v>
      </c>
      <c r="C26" s="31" t="s">
        <v>47</v>
      </c>
      <c r="D26" s="32" t="s">
        <v>48</v>
      </c>
      <c r="E26" s="32" t="s">
        <v>43</v>
      </c>
      <c r="F26" s="33">
        <v>597</v>
      </c>
      <c r="G26" s="34" t="s">
        <v>49</v>
      </c>
      <c r="H26" s="30">
        <v>45407</v>
      </c>
    </row>
    <row r="27" spans="1:9" s="20" customFormat="1" ht="13.5" customHeight="1" x14ac:dyDescent="0.2">
      <c r="A27" s="29">
        <v>9</v>
      </c>
      <c r="B27" s="30">
        <v>45377</v>
      </c>
      <c r="C27" s="31" t="s">
        <v>50</v>
      </c>
      <c r="D27" s="32" t="s">
        <v>51</v>
      </c>
      <c r="E27" s="32" t="s">
        <v>43</v>
      </c>
      <c r="F27" s="33">
        <v>5400</v>
      </c>
      <c r="G27" s="34" t="s">
        <v>52</v>
      </c>
      <c r="H27" s="30">
        <v>45407</v>
      </c>
    </row>
    <row r="28" spans="1:9" s="20" customFormat="1" ht="13.5" customHeight="1" x14ac:dyDescent="0.2">
      <c r="A28" s="29">
        <v>10</v>
      </c>
      <c r="B28" s="30">
        <v>45382</v>
      </c>
      <c r="C28" s="31" t="s">
        <v>53</v>
      </c>
      <c r="D28" s="32" t="s">
        <v>54</v>
      </c>
      <c r="E28" s="32" t="s">
        <v>26</v>
      </c>
      <c r="F28" s="33">
        <v>-834.76</v>
      </c>
      <c r="G28" s="34" t="s">
        <v>30</v>
      </c>
      <c r="H28" s="30">
        <v>45411</v>
      </c>
    </row>
    <row r="29" spans="1:9" s="20" customFormat="1" ht="13.5" customHeight="1" x14ac:dyDescent="0.2">
      <c r="A29" s="29">
        <v>11</v>
      </c>
      <c r="B29" s="30">
        <v>45382</v>
      </c>
      <c r="C29" s="31" t="s">
        <v>53</v>
      </c>
      <c r="D29" s="32" t="s">
        <v>55</v>
      </c>
      <c r="E29" s="32" t="s">
        <v>26</v>
      </c>
      <c r="F29" s="33">
        <v>-1085.44</v>
      </c>
      <c r="G29" s="34" t="s">
        <v>30</v>
      </c>
      <c r="H29" s="30">
        <v>45411</v>
      </c>
    </row>
    <row r="30" spans="1:9" s="20" customFormat="1" ht="13.5" customHeight="1" x14ac:dyDescent="0.2">
      <c r="A30" s="29">
        <v>12</v>
      </c>
      <c r="B30" s="30">
        <v>45382</v>
      </c>
      <c r="C30" s="31" t="s">
        <v>53</v>
      </c>
      <c r="D30" s="32" t="s">
        <v>56</v>
      </c>
      <c r="E30" s="32" t="s">
        <v>26</v>
      </c>
      <c r="F30" s="33">
        <v>-2114.7800000000002</v>
      </c>
      <c r="G30" s="34" t="s">
        <v>30</v>
      </c>
      <c r="H30" s="30">
        <v>45411</v>
      </c>
    </row>
    <row r="31" spans="1:9" s="20" customFormat="1" ht="13.5" customHeight="1" x14ac:dyDescent="0.2">
      <c r="A31" s="29">
        <v>13</v>
      </c>
      <c r="B31" s="30">
        <v>45382</v>
      </c>
      <c r="C31" s="31" t="s">
        <v>53</v>
      </c>
      <c r="D31" s="32" t="s">
        <v>57</v>
      </c>
      <c r="E31" s="32" t="s">
        <v>26</v>
      </c>
      <c r="F31" s="33">
        <v>-4929.38</v>
      </c>
      <c r="G31" s="34" t="s">
        <v>30</v>
      </c>
      <c r="H31" s="30">
        <v>45411</v>
      </c>
    </row>
    <row r="32" spans="1:9" s="20" customFormat="1" ht="13.5" customHeight="1" x14ac:dyDescent="0.2">
      <c r="A32" s="29">
        <v>14</v>
      </c>
      <c r="B32" s="30">
        <v>45382</v>
      </c>
      <c r="C32" s="31" t="s">
        <v>58</v>
      </c>
      <c r="D32" s="32" t="s">
        <v>59</v>
      </c>
      <c r="E32" s="32" t="s">
        <v>26</v>
      </c>
      <c r="F32" s="33">
        <v>14000.66</v>
      </c>
      <c r="G32" s="34" t="s">
        <v>60</v>
      </c>
      <c r="H32" s="30">
        <v>45401</v>
      </c>
    </row>
    <row r="33" spans="1:8" s="20" customFormat="1" ht="13.5" customHeight="1" x14ac:dyDescent="0.2">
      <c r="A33" s="29">
        <v>15</v>
      </c>
      <c r="B33" s="30">
        <v>45382</v>
      </c>
      <c r="C33" s="31" t="s">
        <v>53</v>
      </c>
      <c r="D33" s="32" t="s">
        <v>61</v>
      </c>
      <c r="E33" s="32" t="s">
        <v>26</v>
      </c>
      <c r="F33" s="33">
        <v>-4715.7299999999996</v>
      </c>
      <c r="G33" s="34" t="s">
        <v>30</v>
      </c>
      <c r="H33" s="30">
        <v>45411</v>
      </c>
    </row>
    <row r="34" spans="1:8" s="20" customFormat="1" ht="13.5" customHeight="1" x14ac:dyDescent="0.2">
      <c r="A34" s="29">
        <v>16</v>
      </c>
      <c r="B34" s="30">
        <v>45382</v>
      </c>
      <c r="C34" s="31" t="s">
        <v>53</v>
      </c>
      <c r="D34" s="32" t="s">
        <v>62</v>
      </c>
      <c r="E34" s="32" t="s">
        <v>26</v>
      </c>
      <c r="F34" s="33">
        <v>-4891.9699999999993</v>
      </c>
      <c r="G34" s="34" t="s">
        <v>30</v>
      </c>
      <c r="H34" s="30">
        <v>45411</v>
      </c>
    </row>
    <row r="35" spans="1:8" s="20" customFormat="1" ht="13.5" customHeight="1" x14ac:dyDescent="0.2">
      <c r="A35" s="29">
        <v>17</v>
      </c>
      <c r="B35" s="30">
        <v>45382</v>
      </c>
      <c r="C35" s="31" t="s">
        <v>63</v>
      </c>
      <c r="D35" s="32" t="s">
        <v>64</v>
      </c>
      <c r="E35" s="32" t="s">
        <v>26</v>
      </c>
      <c r="F35" s="33">
        <v>13284.37</v>
      </c>
      <c r="G35" s="34" t="s">
        <v>65</v>
      </c>
      <c r="H35" s="30">
        <v>45401</v>
      </c>
    </row>
    <row r="36" spans="1:8" s="20" customFormat="1" ht="13.5" customHeight="1" x14ac:dyDescent="0.2">
      <c r="A36" s="29">
        <v>18</v>
      </c>
      <c r="B36" s="30">
        <v>45382</v>
      </c>
      <c r="C36" s="31" t="s">
        <v>63</v>
      </c>
      <c r="D36" s="32" t="s">
        <v>64</v>
      </c>
      <c r="E36" s="32" t="s">
        <v>26</v>
      </c>
      <c r="F36" s="33">
        <v>190.52</v>
      </c>
      <c r="G36" s="34" t="s">
        <v>66</v>
      </c>
      <c r="H36" s="30">
        <v>45401</v>
      </c>
    </row>
    <row r="37" spans="1:8" s="20" customFormat="1" ht="13.5" customHeight="1" x14ac:dyDescent="0.2">
      <c r="A37" s="29">
        <v>19</v>
      </c>
      <c r="B37" s="30">
        <v>45382</v>
      </c>
      <c r="C37" s="31" t="s">
        <v>53</v>
      </c>
      <c r="D37" s="32" t="s">
        <v>67</v>
      </c>
      <c r="E37" s="32" t="s">
        <v>26</v>
      </c>
      <c r="F37" s="33">
        <v>-9672.9599999999991</v>
      </c>
      <c r="G37" s="34" t="s">
        <v>30</v>
      </c>
      <c r="H37" s="30">
        <v>45411</v>
      </c>
    </row>
    <row r="38" spans="1:8" s="20" customFormat="1" ht="13.5" customHeight="1" x14ac:dyDescent="0.2">
      <c r="A38" s="29">
        <v>20</v>
      </c>
      <c r="B38" s="30">
        <v>45382</v>
      </c>
      <c r="C38" s="31" t="s">
        <v>53</v>
      </c>
      <c r="D38" s="32" t="s">
        <v>68</v>
      </c>
      <c r="E38" s="32" t="s">
        <v>26</v>
      </c>
      <c r="F38" s="33">
        <v>-6660.79</v>
      </c>
      <c r="G38" s="34" t="s">
        <v>30</v>
      </c>
      <c r="H38" s="30">
        <v>45411</v>
      </c>
    </row>
    <row r="39" spans="1:8" s="20" customFormat="1" ht="13.5" customHeight="1" x14ac:dyDescent="0.2">
      <c r="A39" s="29">
        <v>21</v>
      </c>
      <c r="B39" s="30">
        <v>45382</v>
      </c>
      <c r="C39" s="31" t="s">
        <v>53</v>
      </c>
      <c r="D39" s="32" t="s">
        <v>69</v>
      </c>
      <c r="E39" s="32" t="s">
        <v>26</v>
      </c>
      <c r="F39" s="33">
        <v>-1157.8800000000001</v>
      </c>
      <c r="G39" s="34" t="s">
        <v>30</v>
      </c>
      <c r="H39" s="30">
        <v>45411</v>
      </c>
    </row>
    <row r="40" spans="1:8" s="20" customFormat="1" ht="13.5" customHeight="1" x14ac:dyDescent="0.2">
      <c r="A40" s="29">
        <v>22</v>
      </c>
      <c r="B40" s="30">
        <v>45382</v>
      </c>
      <c r="C40" s="31" t="s">
        <v>53</v>
      </c>
      <c r="D40" s="32" t="s">
        <v>70</v>
      </c>
      <c r="E40" s="32" t="s">
        <v>26</v>
      </c>
      <c r="F40" s="33">
        <v>-633.79</v>
      </c>
      <c r="G40" s="34" t="s">
        <v>30</v>
      </c>
      <c r="H40" s="30">
        <v>45411</v>
      </c>
    </row>
    <row r="41" spans="1:8" s="20" customFormat="1" ht="13.5" customHeight="1" x14ac:dyDescent="0.2">
      <c r="A41" s="29">
        <v>23</v>
      </c>
      <c r="B41" s="30">
        <v>45382</v>
      </c>
      <c r="C41" s="31" t="s">
        <v>53</v>
      </c>
      <c r="D41" s="32" t="s">
        <v>71</v>
      </c>
      <c r="E41" s="32" t="s">
        <v>26</v>
      </c>
      <c r="F41" s="33">
        <v>-7970.4</v>
      </c>
      <c r="G41" s="34" t="s">
        <v>30</v>
      </c>
      <c r="H41" s="30">
        <v>45411</v>
      </c>
    </row>
    <row r="42" spans="1:8" s="20" customFormat="1" ht="13.5" customHeight="1" x14ac:dyDescent="0.2">
      <c r="A42" s="29">
        <v>24</v>
      </c>
      <c r="B42" s="30">
        <v>45383</v>
      </c>
      <c r="C42" s="31" t="s">
        <v>72</v>
      </c>
      <c r="D42" s="32" t="s">
        <v>73</v>
      </c>
      <c r="E42" s="32" t="s">
        <v>74</v>
      </c>
      <c r="F42" s="33">
        <v>890</v>
      </c>
      <c r="G42" s="34" t="s">
        <v>75</v>
      </c>
      <c r="H42" s="30">
        <v>45412</v>
      </c>
    </row>
    <row r="43" spans="1:8" s="20" customFormat="1" ht="13.5" customHeight="1" x14ac:dyDescent="0.2">
      <c r="A43" s="29">
        <v>25</v>
      </c>
      <c r="B43" s="30">
        <v>45385</v>
      </c>
      <c r="C43" s="31" t="s">
        <v>76</v>
      </c>
      <c r="D43" s="32" t="s">
        <v>32</v>
      </c>
      <c r="E43" s="32" t="s">
        <v>33</v>
      </c>
      <c r="F43" s="33">
        <v>9062.1</v>
      </c>
      <c r="G43" s="34" t="s">
        <v>77</v>
      </c>
      <c r="H43" s="30">
        <v>45411</v>
      </c>
    </row>
    <row r="44" spans="1:8" s="20" customFormat="1" ht="13.5" customHeight="1" x14ac:dyDescent="0.2">
      <c r="A44" s="29">
        <v>26</v>
      </c>
      <c r="B44" s="30">
        <v>45386</v>
      </c>
      <c r="C44" s="31" t="s">
        <v>78</v>
      </c>
      <c r="D44" s="32" t="s">
        <v>36</v>
      </c>
      <c r="E44" s="32" t="s">
        <v>37</v>
      </c>
      <c r="F44" s="33">
        <v>13990.98</v>
      </c>
      <c r="G44" s="34" t="s">
        <v>77</v>
      </c>
      <c r="H44" s="30">
        <v>45411</v>
      </c>
    </row>
    <row r="45" spans="1:8" s="20" customFormat="1" ht="13.5" customHeight="1" x14ac:dyDescent="0.2">
      <c r="A45" s="29">
        <v>27</v>
      </c>
      <c r="B45" s="30">
        <v>45386</v>
      </c>
      <c r="C45" s="31" t="s">
        <v>79</v>
      </c>
      <c r="D45" s="32" t="s">
        <v>80</v>
      </c>
      <c r="E45" s="32" t="s">
        <v>26</v>
      </c>
      <c r="F45" s="33">
        <v>4488.74</v>
      </c>
      <c r="G45" s="34" t="s">
        <v>30</v>
      </c>
      <c r="H45" s="30">
        <v>45392</v>
      </c>
    </row>
    <row r="46" spans="1:8" s="20" customFormat="1" ht="13.5" customHeight="1" x14ac:dyDescent="0.2">
      <c r="A46" s="29">
        <v>28</v>
      </c>
      <c r="B46" s="30">
        <v>45387</v>
      </c>
      <c r="C46" s="31" t="s">
        <v>81</v>
      </c>
      <c r="D46" s="32" t="s">
        <v>82</v>
      </c>
      <c r="E46" s="32" t="s">
        <v>26</v>
      </c>
      <c r="F46" s="33">
        <v>139142.46</v>
      </c>
      <c r="G46" s="34" t="s">
        <v>30</v>
      </c>
      <c r="H46" s="30">
        <v>45387</v>
      </c>
    </row>
    <row r="47" spans="1:8" s="20" customFormat="1" ht="13.5" customHeight="1" x14ac:dyDescent="0.2">
      <c r="A47" s="29">
        <v>29</v>
      </c>
      <c r="B47" s="30">
        <v>45387</v>
      </c>
      <c r="C47" s="31" t="s">
        <v>83</v>
      </c>
      <c r="D47" s="32" t="s">
        <v>68</v>
      </c>
      <c r="E47" s="32" t="s">
        <v>26</v>
      </c>
      <c r="F47" s="33">
        <v>4343.28</v>
      </c>
      <c r="G47" s="34" t="s">
        <v>30</v>
      </c>
      <c r="H47" s="30">
        <v>45387</v>
      </c>
    </row>
    <row r="48" spans="1:8" s="20" customFormat="1" ht="13.5" customHeight="1" x14ac:dyDescent="0.2">
      <c r="A48" s="29">
        <v>30</v>
      </c>
      <c r="B48" s="30">
        <v>45387</v>
      </c>
      <c r="C48" s="31" t="s">
        <v>84</v>
      </c>
      <c r="D48" s="32" t="s">
        <v>85</v>
      </c>
      <c r="E48" s="32" t="s">
        <v>26</v>
      </c>
      <c r="F48" s="33">
        <v>147.72</v>
      </c>
      <c r="G48" s="34" t="s">
        <v>30</v>
      </c>
      <c r="H48" s="30">
        <v>45393</v>
      </c>
    </row>
    <row r="49" spans="1:8" s="20" customFormat="1" ht="13.5" customHeight="1" x14ac:dyDescent="0.2">
      <c r="A49" s="29">
        <v>31</v>
      </c>
      <c r="B49" s="30">
        <v>45390</v>
      </c>
      <c r="C49" s="31" t="s">
        <v>86</v>
      </c>
      <c r="D49" s="32" t="s">
        <v>29</v>
      </c>
      <c r="E49" s="32" t="s">
        <v>26</v>
      </c>
      <c r="F49" s="33">
        <v>99</v>
      </c>
      <c r="G49" s="34" t="s">
        <v>87</v>
      </c>
      <c r="H49" s="30">
        <v>45412</v>
      </c>
    </row>
    <row r="50" spans="1:8" s="20" customFormat="1" ht="13.5" customHeight="1" x14ac:dyDescent="0.2">
      <c r="A50" s="29">
        <v>32</v>
      </c>
      <c r="B50" s="30">
        <v>45391</v>
      </c>
      <c r="C50" s="31" t="s">
        <v>88</v>
      </c>
      <c r="D50" s="32" t="s">
        <v>89</v>
      </c>
      <c r="E50" s="32" t="s">
        <v>26</v>
      </c>
      <c r="F50" s="33">
        <v>32</v>
      </c>
      <c r="G50" s="34" t="s">
        <v>30</v>
      </c>
      <c r="H50" s="30">
        <v>45393</v>
      </c>
    </row>
    <row r="51" spans="1:8" s="20" customFormat="1" ht="13.5" customHeight="1" x14ac:dyDescent="0.2">
      <c r="A51" s="29">
        <v>33</v>
      </c>
      <c r="B51" s="30">
        <v>45391</v>
      </c>
      <c r="C51" s="31" t="s">
        <v>90</v>
      </c>
      <c r="D51" s="32" t="s">
        <v>91</v>
      </c>
      <c r="E51" s="32" t="s">
        <v>26</v>
      </c>
      <c r="F51" s="33">
        <v>65.540000000000006</v>
      </c>
      <c r="G51" s="34" t="s">
        <v>30</v>
      </c>
      <c r="H51" s="30">
        <v>45393</v>
      </c>
    </row>
    <row r="52" spans="1:8" s="20" customFormat="1" ht="13.5" customHeight="1" x14ac:dyDescent="0.2">
      <c r="A52" s="29">
        <v>34</v>
      </c>
      <c r="B52" s="30">
        <v>45392</v>
      </c>
      <c r="C52" s="31" t="s">
        <v>92</v>
      </c>
      <c r="D52" s="32" t="s">
        <v>93</v>
      </c>
      <c r="E52" s="32" t="s">
        <v>26</v>
      </c>
      <c r="F52" s="33">
        <v>2025.62</v>
      </c>
      <c r="G52" s="34" t="s">
        <v>40</v>
      </c>
      <c r="H52" s="30">
        <v>45399</v>
      </c>
    </row>
    <row r="53" spans="1:8" s="20" customFormat="1" ht="13.5" customHeight="1" x14ac:dyDescent="0.2">
      <c r="A53" s="29">
        <v>35</v>
      </c>
      <c r="B53" s="30">
        <v>45399</v>
      </c>
      <c r="C53" s="31" t="s">
        <v>94</v>
      </c>
      <c r="D53" s="32" t="s">
        <v>82</v>
      </c>
      <c r="E53" s="32" t="s">
        <v>26</v>
      </c>
      <c r="F53" s="33">
        <v>149.6</v>
      </c>
      <c r="G53" s="34" t="s">
        <v>95</v>
      </c>
      <c r="H53" s="30">
        <v>45401</v>
      </c>
    </row>
    <row r="54" spans="1:8" s="20" customFormat="1" ht="13.5" customHeight="1" x14ac:dyDescent="0.2">
      <c r="A54" s="29">
        <v>36</v>
      </c>
      <c r="B54" s="30">
        <v>45399</v>
      </c>
      <c r="C54" s="31" t="s">
        <v>96</v>
      </c>
      <c r="D54" s="32" t="s">
        <v>97</v>
      </c>
      <c r="E54" s="32" t="s">
        <v>98</v>
      </c>
      <c r="F54" s="33">
        <v>1200</v>
      </c>
      <c r="G54" s="34" t="s">
        <v>99</v>
      </c>
      <c r="H54" s="30">
        <v>45408</v>
      </c>
    </row>
    <row r="55" spans="1:8" s="20" customFormat="1" ht="13.5" customHeight="1" x14ac:dyDescent="0.2">
      <c r="A55" s="29">
        <v>37</v>
      </c>
      <c r="B55" s="30">
        <v>45399</v>
      </c>
      <c r="C55" s="31" t="s">
        <v>92</v>
      </c>
      <c r="D55" s="32" t="s">
        <v>100</v>
      </c>
      <c r="E55" s="32" t="s">
        <v>26</v>
      </c>
      <c r="F55" s="33">
        <v>8345.11</v>
      </c>
      <c r="G55" s="34" t="s">
        <v>40</v>
      </c>
      <c r="H55" s="30">
        <v>45406</v>
      </c>
    </row>
    <row r="56" spans="1:8" s="20" customFormat="1" ht="13.5" customHeight="1" x14ac:dyDescent="0.2">
      <c r="A56" s="29">
        <v>38</v>
      </c>
      <c r="B56" s="30">
        <v>45408</v>
      </c>
      <c r="C56" s="31" t="s">
        <v>101</v>
      </c>
      <c r="D56" s="32" t="s">
        <v>82</v>
      </c>
      <c r="E56" s="32" t="s">
        <v>26</v>
      </c>
      <c r="F56" s="33">
        <v>-2237.2800000000002</v>
      </c>
      <c r="G56" s="34" t="s">
        <v>30</v>
      </c>
      <c r="H56" s="30">
        <v>45408</v>
      </c>
    </row>
    <row r="57" spans="1:8" s="20" customFormat="1" ht="13.5" customHeight="1" x14ac:dyDescent="0.2">
      <c r="A57" s="29">
        <v>39</v>
      </c>
      <c r="B57" s="30" t="s">
        <v>102</v>
      </c>
      <c r="C57" s="31" t="s">
        <v>102</v>
      </c>
      <c r="D57" s="32" t="s">
        <v>103</v>
      </c>
      <c r="E57" s="32" t="s">
        <v>104</v>
      </c>
      <c r="F57" s="33">
        <v>-1.5</v>
      </c>
      <c r="G57" s="34" t="s">
        <v>30</v>
      </c>
      <c r="H57" s="30">
        <v>45390</v>
      </c>
    </row>
    <row r="58" spans="1:8" s="20" customFormat="1" ht="13.5" customHeight="1" x14ac:dyDescent="0.2">
      <c r="A58" s="29">
        <v>40</v>
      </c>
      <c r="B58" s="30" t="s">
        <v>102</v>
      </c>
      <c r="C58" s="31" t="s">
        <v>102</v>
      </c>
      <c r="D58" s="32" t="s">
        <v>105</v>
      </c>
      <c r="E58" s="32" t="s">
        <v>26</v>
      </c>
      <c r="F58" s="33">
        <v>30</v>
      </c>
      <c r="G58" s="34" t="s">
        <v>30</v>
      </c>
      <c r="H58" s="30">
        <v>45392</v>
      </c>
    </row>
    <row r="59" spans="1:8" ht="13.5" customHeight="1" x14ac:dyDescent="0.25">
      <c r="A59" s="35" t="s">
        <v>106</v>
      </c>
      <c r="B59" s="36"/>
      <c r="C59" s="36"/>
      <c r="D59" s="36"/>
      <c r="E59" s="37"/>
      <c r="F59" s="38">
        <f>SUM(F19:F58)</f>
        <v>223525.67</v>
      </c>
      <c r="G59" s="39"/>
      <c r="H59" s="39"/>
    </row>
    <row r="60" spans="1:8" ht="13.5" customHeight="1" x14ac:dyDescent="0.25">
      <c r="D60" s="40" t="s">
        <v>107</v>
      </c>
      <c r="E60" s="41"/>
      <c r="F60" s="42">
        <v>340267</v>
      </c>
      <c r="G60" s="39"/>
      <c r="H60" s="39"/>
    </row>
    <row r="61" spans="1:8" ht="13.5" customHeight="1" x14ac:dyDescent="0.25">
      <c r="D61" s="43" t="s">
        <v>108</v>
      </c>
      <c r="E61" s="44"/>
      <c r="F61" s="42">
        <v>1084.92</v>
      </c>
      <c r="G61" s="39"/>
      <c r="H61" s="39"/>
    </row>
    <row r="62" spans="1:8" ht="13.5" customHeight="1" x14ac:dyDescent="0.25">
      <c r="D62" s="43" t="s">
        <v>109</v>
      </c>
      <c r="E62" s="45"/>
      <c r="F62" s="38">
        <v>0</v>
      </c>
      <c r="G62" s="39"/>
      <c r="H62" s="39"/>
    </row>
    <row r="63" spans="1:8" ht="13.5" customHeight="1" x14ac:dyDescent="0.25">
      <c r="D63" s="46" t="s">
        <v>110</v>
      </c>
      <c r="E63" s="47"/>
      <c r="F63" s="48">
        <v>168795.5</v>
      </c>
      <c r="G63" s="39"/>
      <c r="H63" s="39"/>
    </row>
    <row r="64" spans="1:8" ht="13.5" customHeight="1" x14ac:dyDescent="0.25">
      <c r="D64" s="46" t="s">
        <v>111</v>
      </c>
      <c r="E64" s="47"/>
      <c r="F64" s="38">
        <v>0</v>
      </c>
      <c r="G64" s="39"/>
      <c r="H64" s="39"/>
    </row>
    <row r="65" spans="1:9" ht="13.5" customHeight="1" x14ac:dyDescent="0.25">
      <c r="D65" s="46" t="s">
        <v>112</v>
      </c>
      <c r="E65" s="47"/>
      <c r="F65" s="38">
        <f>F60+F61+F62-F59+F64+F63</f>
        <v>286621.75</v>
      </c>
      <c r="G65" s="39"/>
      <c r="H65" s="39"/>
      <c r="I65" s="49"/>
    </row>
    <row r="66" spans="1:9" ht="9.75" customHeight="1" x14ac:dyDescent="0.25">
      <c r="D66" s="50"/>
      <c r="E66" s="50"/>
      <c r="F66" s="51"/>
      <c r="G66" s="39"/>
      <c r="H66" s="39"/>
      <c r="I66" s="49"/>
    </row>
    <row r="67" spans="1:9" ht="31.5" customHeight="1" x14ac:dyDescent="0.25">
      <c r="A67" s="52" t="s">
        <v>113</v>
      </c>
      <c r="B67" s="52"/>
      <c r="C67" s="52"/>
      <c r="D67" s="52"/>
      <c r="E67" s="52"/>
      <c r="F67" s="52"/>
      <c r="G67" s="52"/>
      <c r="H67" s="52"/>
    </row>
    <row r="68" spans="1:9" ht="5.25" customHeight="1" x14ac:dyDescent="0.25">
      <c r="F68" s="53"/>
      <c r="G68" s="54"/>
    </row>
    <row r="69" spans="1:9" s="4" customFormat="1" x14ac:dyDescent="0.25">
      <c r="A69" s="55" t="s">
        <v>114</v>
      </c>
      <c r="B69" s="56"/>
      <c r="C69" s="56"/>
      <c r="F69" s="51"/>
    </row>
    <row r="70" spans="1:9" s="4" customFormat="1" x14ac:dyDescent="0.25">
      <c r="A70" s="55"/>
      <c r="B70" s="56"/>
      <c r="C70" s="56"/>
      <c r="F70" s="51"/>
    </row>
    <row r="71" spans="1:9" ht="12" customHeight="1" x14ac:dyDescent="0.25">
      <c r="A71" s="55"/>
      <c r="B71" s="56"/>
      <c r="C71" s="56"/>
      <c r="F71" s="51"/>
      <c r="G71" s="57"/>
    </row>
    <row r="72" spans="1:9" ht="12" customHeight="1" x14ac:dyDescent="0.25">
      <c r="A72" s="55"/>
      <c r="B72" s="56"/>
      <c r="C72" s="56"/>
      <c r="G72" s="4"/>
    </row>
    <row r="73" spans="1:9" ht="12" customHeight="1" x14ac:dyDescent="0.25">
      <c r="A73" s="58"/>
      <c r="B73" s="59"/>
      <c r="C73" s="59"/>
      <c r="F73" s="49"/>
      <c r="G73" s="4"/>
    </row>
    <row r="74" spans="1:9" ht="12" customHeight="1" x14ac:dyDescent="0.25">
      <c r="A74" s="60" t="s">
        <v>115</v>
      </c>
      <c r="B74" s="60"/>
      <c r="C74" s="60"/>
      <c r="F74" s="49"/>
    </row>
    <row r="75" spans="1:9" x14ac:dyDescent="0.25">
      <c r="A75" s="61" t="s">
        <v>116</v>
      </c>
      <c r="B75" s="61"/>
      <c r="C75" s="61"/>
    </row>
    <row r="76" spans="1:9" ht="9.75" customHeight="1" x14ac:dyDescent="0.25">
      <c r="A76" s="62"/>
      <c r="B76" s="62"/>
      <c r="C76" s="62"/>
      <c r="D76" s="62"/>
      <c r="E76" s="62"/>
      <c r="F76" s="62"/>
      <c r="G76" s="62"/>
      <c r="H76" s="62"/>
    </row>
    <row r="77" spans="1:9" ht="12.75" customHeight="1" x14ac:dyDescent="0.25">
      <c r="A77" s="22" t="s">
        <v>117</v>
      </c>
      <c r="B77" s="22"/>
      <c r="C77" s="22"/>
      <c r="D77" s="22"/>
      <c r="E77" s="22"/>
      <c r="F77" s="22"/>
      <c r="G77" s="22"/>
      <c r="H77" s="22"/>
    </row>
    <row r="78" spans="1:9" ht="12.75" customHeight="1" x14ac:dyDescent="0.25">
      <c r="A78" s="63" t="s">
        <v>118</v>
      </c>
      <c r="B78" s="63"/>
      <c r="C78" s="63"/>
      <c r="D78" s="63"/>
      <c r="E78" s="63"/>
      <c r="F78" s="63"/>
      <c r="G78" s="63"/>
      <c r="H78" s="63"/>
    </row>
    <row r="79" spans="1:9" ht="12.75" customHeight="1" x14ac:dyDescent="0.25">
      <c r="A79" s="22" t="s">
        <v>119</v>
      </c>
      <c r="B79" s="22"/>
      <c r="C79" s="22"/>
      <c r="D79" s="22"/>
      <c r="E79" s="22"/>
      <c r="F79" s="22"/>
      <c r="G79" s="22"/>
      <c r="H79" s="22"/>
    </row>
    <row r="80" spans="1:9" ht="12.75" customHeight="1" x14ac:dyDescent="0.25">
      <c r="A80" s="64" t="s">
        <v>120</v>
      </c>
      <c r="B80" s="64"/>
      <c r="C80" s="64"/>
      <c r="D80" s="64"/>
      <c r="E80" s="64"/>
      <c r="F80" s="64"/>
      <c r="G80" s="64"/>
      <c r="H80" s="64"/>
    </row>
  </sheetData>
  <autoFilter ref="A18:I65" xr:uid="{00000000-0009-0000-0000-000007000000}"/>
  <mergeCells count="11">
    <mergeCell ref="A67:H67"/>
    <mergeCell ref="A74:C74"/>
    <mergeCell ref="A75:C75"/>
    <mergeCell ref="A78:H78"/>
    <mergeCell ref="A80:H80"/>
    <mergeCell ref="A1:H1"/>
    <mergeCell ref="A2:H2"/>
    <mergeCell ref="A3:H3"/>
    <mergeCell ref="A7:H7"/>
    <mergeCell ref="A17:H17"/>
    <mergeCell ref="A59:E59"/>
  </mergeCells>
  <conditionalFormatting sqref="D57:D58 D30:D34 D37:D40">
    <cfRule type="duplicateValues" dxfId="0" priority="1"/>
  </conditionalFormatting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597D9B-0BD3-4413-88C6-4C4007E868C0}"/>
</file>

<file path=customXml/itemProps2.xml><?xml version="1.0" encoding="utf-8"?>
<ds:datastoreItem xmlns:ds="http://schemas.openxmlformats.org/officeDocument/2006/customXml" ds:itemID="{C963D351-BCDB-43AA-8197-2A3359387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2024-10-02T14:15:30Z</dcterms:created>
  <dcterms:modified xsi:type="dcterms:W3CDTF">2024-10-02T14:15:52Z</dcterms:modified>
</cp:coreProperties>
</file>